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Загрузки Яндекс\"/>
    </mc:Choice>
  </mc:AlternateContent>
  <xr:revisionPtr revIDLastSave="0" documentId="13_ncr:1_{5DAD1D61-D13A-419C-9723-5547410448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76" i="1"/>
  <c r="J138" i="1"/>
  <c r="F100" i="1"/>
  <c r="I100" i="1"/>
  <c r="H100" i="1"/>
  <c r="G100" i="1"/>
  <c r="J100" i="1"/>
  <c r="L100" i="1"/>
  <c r="G81" i="1"/>
  <c r="L81" i="1"/>
  <c r="F81" i="1"/>
  <c r="I81" i="1"/>
  <c r="J81" i="1"/>
  <c r="L62" i="1"/>
  <c r="F62" i="1"/>
  <c r="G62" i="1"/>
  <c r="I62" i="1"/>
  <c r="H62" i="1"/>
  <c r="J62" i="1"/>
  <c r="H43" i="1"/>
  <c r="H176" i="1"/>
  <c r="L43" i="1"/>
  <c r="I43" i="1"/>
  <c r="G43" i="1"/>
  <c r="J43" i="1"/>
  <c r="F43" i="1"/>
  <c r="G24" i="1"/>
  <c r="J24" i="1"/>
  <c r="I24" i="1"/>
  <c r="H24" i="1"/>
  <c r="L24" i="1"/>
  <c r="F24" i="1"/>
  <c r="H196" i="1" l="1"/>
  <c r="F196" i="1"/>
  <c r="L196" i="1"/>
  <c r="I196" i="1"/>
  <c r="G196" i="1"/>
  <c r="J196" i="1"/>
</calcChain>
</file>

<file path=xl/sharedStrings.xml><?xml version="1.0" encoding="utf-8"?>
<sst xmlns="http://schemas.openxmlformats.org/spreadsheetml/2006/main" count="285" uniqueCount="79">
  <si>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</si>
  <si>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</si>
  <si>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</si>
  <si>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</si>
  <si>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</si>
  <si>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</si>
  <si>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</si>
  <si>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</si>
  <si>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</si>
  <si>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</si>
  <si>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</si>
  <si>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</si>
  <si>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</si>
  <si>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</si>
  <si>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</si>
  <si>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</si>
  <si>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</si>
  <si>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</si>
  <si>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</si>
  <si>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</si>
  <si>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</si>
  <si>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</si>
  <si>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</si>
  <si>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</si>
  <si>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</si>
  <si>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</si>
  <si>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</si>
  <si>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</si>
  <si>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</si>
  <si>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</si>
  <si>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</si>
  <si>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</si>
  <si>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</si>
  <si>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</si>
  <si>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</si>
  <si>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</si>
  <si>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</si>
  <si>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</si>
  <si>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</si>
  <si>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№3 р.п. Сосновоборск</t>
  </si>
  <si>
    <t>Столярова О. В.</t>
  </si>
  <si>
    <t>Каша пшенная молочная</t>
  </si>
  <si>
    <t>Чай с сахаром</t>
  </si>
  <si>
    <t>Хлеб пшеничный</t>
  </si>
  <si>
    <t>Масло сливочное</t>
  </si>
  <si>
    <t>Йогурт</t>
  </si>
  <si>
    <t>Салат из белокочанной капусты с морковью</t>
  </si>
  <si>
    <t>Суп картофельный с мясными фрикадельками</t>
  </si>
  <si>
    <t>Плов из птицы</t>
  </si>
  <si>
    <t>Компот из смеси сухофруктов</t>
  </si>
  <si>
    <t>Каша вязкая рисовая молочная</t>
  </si>
  <si>
    <t>Какао с молоком</t>
  </si>
  <si>
    <t>Бутерброд с джемом</t>
  </si>
  <si>
    <t>Сыр порциями</t>
  </si>
  <si>
    <t>Салат из свеклы отварной</t>
  </si>
  <si>
    <t>Макароны отварные с маслом</t>
  </si>
  <si>
    <t>Гуляш из отварного мяса</t>
  </si>
  <si>
    <t>Кисель из ягод</t>
  </si>
  <si>
    <t>Каша вязкая на молоке (из хлопьев овсяных)</t>
  </si>
  <si>
    <t>Напиток кофейный на молоке</t>
  </si>
  <si>
    <t>Бутерброд с повидлом</t>
  </si>
  <si>
    <t>Салат из белокочанной капусты с яблоком</t>
  </si>
  <si>
    <t>Суп гороховый</t>
  </si>
  <si>
    <t>Капуста тушенная</t>
  </si>
  <si>
    <t>Каша манная молочная жидкая</t>
  </si>
  <si>
    <t>Чай с молоком</t>
  </si>
  <si>
    <t>Бутерброд с маслом</t>
  </si>
  <si>
    <t>Винегрет овощной с растительным маслом</t>
  </si>
  <si>
    <t>Рассольник ленинградский с крупой пшенной</t>
  </si>
  <si>
    <t>4?50</t>
  </si>
  <si>
    <t>97?88</t>
  </si>
  <si>
    <t>Каша гречневая рассыпчатая</t>
  </si>
  <si>
    <t>Котлеты рубленные из птицы</t>
  </si>
  <si>
    <t>Чай с лимоном</t>
  </si>
  <si>
    <t>Салат из свежих помидоров и огурцов</t>
  </si>
  <si>
    <t>Щи из свежей капусты</t>
  </si>
  <si>
    <t>Рыба тушенная в томате с овощами</t>
  </si>
  <si>
    <t>Рис отварной</t>
  </si>
  <si>
    <t xml:space="preserve"> директора МбОУ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</si>
</sst>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78</v>
      </c>
      <c r="I1" s="62"/>
      <c r="J1" s="62"/>
      <c r="K1" s="62"/>
    </row>
    <row r="2" spans="1:12" ht="18" x14ac:dyDescent="0.25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</v>
      </c>
      <c r="H6" s="40">
        <v>4</v>
      </c>
      <c r="I6" s="40">
        <v>34</v>
      </c>
      <c r="J6" s="40">
        <v>218</v>
      </c>
      <c r="K6" s="41">
        <v>182</v>
      </c>
      <c r="L6" s="40">
        <v>11.27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</v>
      </c>
      <c r="H8" s="43">
        <v>0</v>
      </c>
      <c r="I8" s="43">
        <v>9</v>
      </c>
      <c r="J8" s="43">
        <v>200</v>
      </c>
      <c r="K8" s="44">
        <v>376</v>
      </c>
      <c r="L8" s="43">
        <v>3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</v>
      </c>
      <c r="I9" s="43">
        <v>19</v>
      </c>
      <c r="J9" s="43">
        <v>94</v>
      </c>
      <c r="K9" s="44"/>
      <c r="L9" s="43">
        <v>2.8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44</v>
      </c>
      <c r="F11" s="43">
        <v>10</v>
      </c>
      <c r="G11" s="43">
        <v>0</v>
      </c>
      <c r="H11" s="43">
        <v>7</v>
      </c>
      <c r="I11" s="43">
        <v>0</v>
      </c>
      <c r="J11" s="43">
        <v>66</v>
      </c>
      <c r="K11" s="44">
        <v>14</v>
      </c>
      <c r="L11" s="43">
        <v>5.7</v>
      </c>
    </row>
    <row r="12" spans="1:12" ht="14.5" x14ac:dyDescent="0.35">
      <c r="A12" s="23"/>
      <c r="B12" s="15"/>
      <c r="C12" s="11"/>
      <c r="D12" s="6"/>
      <c r="E12" s="42" t="s">
        <v>45</v>
      </c>
      <c r="F12" s="43">
        <v>100</v>
      </c>
      <c r="G12" s="43">
        <v>5</v>
      </c>
      <c r="H12" s="43">
        <v>3</v>
      </c>
      <c r="I12" s="43">
        <v>4</v>
      </c>
      <c r="J12" s="43">
        <v>68</v>
      </c>
      <c r="K12" s="44"/>
      <c r="L12" s="43">
        <v>24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</v>
      </c>
      <c r="H13" s="19">
        <f t="shared" si="0"/>
        <v>14</v>
      </c>
      <c r="I13" s="19">
        <f t="shared" si="0"/>
        <v>66</v>
      </c>
      <c r="J13" s="19">
        <f t="shared" si="0"/>
        <v>646</v>
      </c>
      <c r="K13" s="25"/>
      <c r="L13" s="19">
        <f t="shared" ref="L13" si="1">SUM(L6:L12)</f>
        <v>46.769999999999996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</v>
      </c>
      <c r="H14" s="43">
        <v>6</v>
      </c>
      <c r="I14" s="43">
        <v>9</v>
      </c>
      <c r="J14" s="43">
        <v>94</v>
      </c>
      <c r="K14" s="44">
        <v>45</v>
      </c>
      <c r="L14" s="43">
        <v>3.5</v>
      </c>
    </row>
    <row r="15" spans="1:12" ht="14.5" x14ac:dyDescent="0.3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3</v>
      </c>
      <c r="H15" s="43">
        <v>3</v>
      </c>
      <c r="I15" s="43">
        <v>16</v>
      </c>
      <c r="J15" s="43">
        <v>100</v>
      </c>
      <c r="K15" s="44">
        <v>111</v>
      </c>
      <c r="L15" s="43">
        <v>5.3</v>
      </c>
    </row>
    <row r="16" spans="1:12" ht="14.5" x14ac:dyDescent="0.35">
      <c r="A16" s="23"/>
      <c r="B16" s="15"/>
      <c r="C16" s="11"/>
      <c r="D16" s="7" t="s">
        <v>28</v>
      </c>
      <c r="E16" s="42" t="s">
        <v>48</v>
      </c>
      <c r="F16" s="43">
        <v>250</v>
      </c>
      <c r="G16" s="43">
        <v>17</v>
      </c>
      <c r="H16" s="43">
        <v>10</v>
      </c>
      <c r="I16" s="43">
        <v>36</v>
      </c>
      <c r="J16" s="43">
        <v>305</v>
      </c>
      <c r="K16" s="44">
        <v>291</v>
      </c>
      <c r="L16" s="43">
        <v>35</v>
      </c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</v>
      </c>
      <c r="I18" s="43">
        <v>47</v>
      </c>
      <c r="J18" s="43">
        <v>196</v>
      </c>
      <c r="K18" s="44">
        <v>394</v>
      </c>
      <c r="L18" s="43">
        <v>2.5</v>
      </c>
    </row>
    <row r="19" spans="1:12" ht="14.5" x14ac:dyDescent="0.3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</v>
      </c>
      <c r="H19" s="43">
        <v>0</v>
      </c>
      <c r="I19" s="43">
        <v>19</v>
      </c>
      <c r="J19" s="43">
        <v>94</v>
      </c>
      <c r="K19" s="44"/>
      <c r="L19" s="43">
        <v>2.8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25</v>
      </c>
      <c r="H23" s="19">
        <f t="shared" si="2"/>
        <v>19</v>
      </c>
      <c r="I23" s="19">
        <f t="shared" si="2"/>
        <v>127</v>
      </c>
      <c r="J23" s="19">
        <f t="shared" si="2"/>
        <v>789</v>
      </c>
      <c r="K23" s="25"/>
      <c r="L23" s="19">
        <f t="shared" ref="L23" si="3">SUM(L14:L22)</f>
        <v>49.099999999999994</v>
      </c>
    </row>
    <row r="24" spans="1:12" ht="14.5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1390</v>
      </c>
      <c r="G24" s="32">
        <f t="shared" ref="G24:J24" si="4">G13+G23</f>
        <v>40</v>
      </c>
      <c r="H24" s="32">
        <f t="shared" si="4"/>
        <v>33</v>
      </c>
      <c r="I24" s="32">
        <f t="shared" si="4"/>
        <v>193</v>
      </c>
      <c r="J24" s="32">
        <f t="shared" si="4"/>
        <v>1435</v>
      </c>
      <c r="K24" s="32"/>
      <c r="L24" s="32">
        <f t="shared" ref="L24" si="5">L13+L23</f>
        <v>95.86999999999999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230</v>
      </c>
      <c r="G25" s="40">
        <v>3</v>
      </c>
      <c r="H25" s="40">
        <v>6</v>
      </c>
      <c r="I25" s="40">
        <v>35</v>
      </c>
      <c r="J25" s="40">
        <v>205</v>
      </c>
      <c r="K25" s="41">
        <v>174</v>
      </c>
      <c r="L25" s="40">
        <v>15.67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</v>
      </c>
      <c r="H27" s="43">
        <v>1</v>
      </c>
      <c r="I27" s="43">
        <v>26</v>
      </c>
      <c r="J27" s="43">
        <v>125</v>
      </c>
      <c r="K27" s="44">
        <v>376</v>
      </c>
      <c r="L27" s="43">
        <v>21.84</v>
      </c>
    </row>
    <row r="28" spans="1:12" ht="14.5" x14ac:dyDescent="0.35">
      <c r="A28" s="14"/>
      <c r="B28" s="15"/>
      <c r="C28" s="11"/>
      <c r="D28" s="7" t="s">
        <v>23</v>
      </c>
      <c r="E28" s="42" t="s">
        <v>52</v>
      </c>
      <c r="F28" s="43">
        <v>55</v>
      </c>
      <c r="G28" s="43">
        <v>2</v>
      </c>
      <c r="H28" s="43">
        <v>4</v>
      </c>
      <c r="I28" s="43">
        <v>29</v>
      </c>
      <c r="J28" s="43">
        <v>161</v>
      </c>
      <c r="K28" s="44">
        <v>2</v>
      </c>
      <c r="L28" s="43">
        <v>6.07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53</v>
      </c>
      <c r="F30" s="43">
        <v>15</v>
      </c>
      <c r="G30" s="43">
        <v>7</v>
      </c>
      <c r="H30" s="43">
        <v>9</v>
      </c>
      <c r="I30" s="43">
        <v>0</v>
      </c>
      <c r="J30" s="43">
        <v>108</v>
      </c>
      <c r="K30" s="44">
        <v>15</v>
      </c>
      <c r="L30" s="43">
        <v>15.6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20</v>
      </c>
      <c r="I32" s="19">
        <f t="shared" ref="I32" si="8">SUM(I25:I31)</f>
        <v>90</v>
      </c>
      <c r="J32" s="19">
        <f t="shared" ref="J32:L32" si="9">SUM(J25:J31)</f>
        <v>599</v>
      </c>
      <c r="K32" s="25"/>
      <c r="L32" s="19">
        <f t="shared" si="9"/>
        <v>59.18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</v>
      </c>
      <c r="H33" s="43">
        <v>6</v>
      </c>
      <c r="I33" s="43">
        <v>8</v>
      </c>
      <c r="J33" s="43">
        <v>93</v>
      </c>
      <c r="K33" s="44">
        <v>52</v>
      </c>
      <c r="L33" s="43">
        <v>5</v>
      </c>
    </row>
    <row r="34" spans="1:12" ht="14.5" x14ac:dyDescent="0.3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5</v>
      </c>
      <c r="H34" s="43">
        <v>8</v>
      </c>
      <c r="I34" s="43">
        <v>29</v>
      </c>
      <c r="J34" s="43">
        <v>202</v>
      </c>
      <c r="K34" s="44">
        <v>104</v>
      </c>
      <c r="L34" s="43">
        <v>12.25</v>
      </c>
    </row>
    <row r="35" spans="1:12" ht="14.5" x14ac:dyDescent="0.3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9</v>
      </c>
      <c r="H35" s="43">
        <v>9</v>
      </c>
      <c r="I35" s="43">
        <v>3</v>
      </c>
      <c r="J35" s="43">
        <v>133</v>
      </c>
      <c r="K35" s="44">
        <v>246</v>
      </c>
      <c r="L35" s="43">
        <v>30</v>
      </c>
    </row>
    <row r="36" spans="1:12" ht="14.5" x14ac:dyDescent="0.3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5</v>
      </c>
      <c r="H36" s="43">
        <v>8</v>
      </c>
      <c r="I36" s="43">
        <v>29</v>
      </c>
      <c r="J36" s="43">
        <v>202</v>
      </c>
      <c r="K36" s="44">
        <v>309</v>
      </c>
      <c r="L36" s="43">
        <v>4</v>
      </c>
    </row>
    <row r="37" spans="1:12" ht="14.5" x14ac:dyDescent="0.3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</v>
      </c>
      <c r="H37" s="43">
        <v>0</v>
      </c>
      <c r="I37" s="43">
        <v>28</v>
      </c>
      <c r="J37" s="43">
        <v>111</v>
      </c>
      <c r="K37" s="44">
        <v>350</v>
      </c>
      <c r="L37" s="43">
        <v>5</v>
      </c>
    </row>
    <row r="38" spans="1:12" ht="14.5" x14ac:dyDescent="0.3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</v>
      </c>
      <c r="H38" s="43">
        <v>0</v>
      </c>
      <c r="I38" s="43">
        <v>19</v>
      </c>
      <c r="J38" s="43">
        <v>94</v>
      </c>
      <c r="K38" s="44"/>
      <c r="L38" s="43">
        <v>2.8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23</v>
      </c>
      <c r="H42" s="19">
        <f t="shared" ref="H42" si="11">SUM(H33:H41)</f>
        <v>31</v>
      </c>
      <c r="I42" s="19">
        <f t="shared" ref="I42" si="12">SUM(I33:I41)</f>
        <v>116</v>
      </c>
      <c r="J42" s="19">
        <f t="shared" ref="J42:L42" si="13">SUM(J33:J41)</f>
        <v>835</v>
      </c>
      <c r="K42" s="25"/>
      <c r="L42" s="19">
        <f t="shared" si="13"/>
        <v>59.05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1280</v>
      </c>
      <c r="G43" s="32">
        <f t="shared" ref="G43" si="14">G32+G42</f>
        <v>39</v>
      </c>
      <c r="H43" s="32">
        <f t="shared" ref="H43" si="15">H32+H42</f>
        <v>51</v>
      </c>
      <c r="I43" s="32">
        <f t="shared" ref="I43" si="16">I32+I42</f>
        <v>206</v>
      </c>
      <c r="J43" s="32">
        <f t="shared" ref="J43:L43" si="17">J32+J42</f>
        <v>1434</v>
      </c>
      <c r="K43" s="32"/>
      <c r="L43" s="32">
        <f t="shared" si="17"/>
        <v>118.22999999999999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250</v>
      </c>
      <c r="G44" s="40">
        <v>6</v>
      </c>
      <c r="H44" s="40">
        <v>4</v>
      </c>
      <c r="I44" s="40">
        <v>37</v>
      </c>
      <c r="J44" s="40">
        <v>208</v>
      </c>
      <c r="K44" s="41">
        <v>173</v>
      </c>
      <c r="L44" s="40">
        <v>20.010000000000002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4</v>
      </c>
      <c r="H46" s="43">
        <v>3</v>
      </c>
      <c r="I46" s="43">
        <v>29</v>
      </c>
      <c r="J46" s="43">
        <v>155</v>
      </c>
      <c r="K46" s="44">
        <v>379</v>
      </c>
      <c r="L46" s="43">
        <v>10.64</v>
      </c>
    </row>
    <row r="47" spans="1:12" ht="14.5" x14ac:dyDescent="0.35">
      <c r="A47" s="23"/>
      <c r="B47" s="15"/>
      <c r="C47" s="11"/>
      <c r="D47" s="7" t="s">
        <v>23</v>
      </c>
      <c r="E47" s="42" t="s">
        <v>60</v>
      </c>
      <c r="F47" s="43">
        <v>55</v>
      </c>
      <c r="G47" s="43">
        <v>2</v>
      </c>
      <c r="H47" s="43">
        <v>4</v>
      </c>
      <c r="I47" s="43">
        <v>28</v>
      </c>
      <c r="J47" s="43">
        <v>156</v>
      </c>
      <c r="K47" s="44">
        <v>2</v>
      </c>
      <c r="L47" s="43">
        <v>6.07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12</v>
      </c>
      <c r="H51" s="19">
        <f t="shared" ref="H51" si="19">SUM(H44:H50)</f>
        <v>11</v>
      </c>
      <c r="I51" s="19">
        <f t="shared" ref="I51" si="20">SUM(I44:I50)</f>
        <v>94</v>
      </c>
      <c r="J51" s="19">
        <f t="shared" ref="J51:L51" si="21">SUM(J44:J50)</f>
        <v>519</v>
      </c>
      <c r="K51" s="25"/>
      <c r="L51" s="19">
        <f t="shared" si="21"/>
        <v>36.72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100</v>
      </c>
      <c r="G52" s="43">
        <v>1</v>
      </c>
      <c r="H52" s="43">
        <v>5</v>
      </c>
      <c r="I52" s="43">
        <v>11</v>
      </c>
      <c r="J52" s="43">
        <v>90</v>
      </c>
      <c r="K52" s="44">
        <v>46</v>
      </c>
      <c r="L52" s="43">
        <v>4</v>
      </c>
    </row>
    <row r="53" spans="1:12" ht="14.5" x14ac:dyDescent="0.3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8</v>
      </c>
      <c r="H53" s="43">
        <v>3</v>
      </c>
      <c r="I53" s="43">
        <v>17</v>
      </c>
      <c r="J53" s="43">
        <v>128</v>
      </c>
      <c r="K53" s="44">
        <v>119</v>
      </c>
      <c r="L53" s="43">
        <v>5.6</v>
      </c>
    </row>
    <row r="54" spans="1:12" ht="14.5" x14ac:dyDescent="0.35">
      <c r="A54" s="23"/>
      <c r="B54" s="15"/>
      <c r="C54" s="11"/>
      <c r="D54" s="7" t="s">
        <v>28</v>
      </c>
      <c r="E54" s="42" t="s">
        <v>63</v>
      </c>
      <c r="F54" s="43">
        <v>150</v>
      </c>
      <c r="G54" s="43">
        <v>4</v>
      </c>
      <c r="H54" s="43">
        <v>12</v>
      </c>
      <c r="I54" s="43">
        <v>33</v>
      </c>
      <c r="J54" s="43">
        <v>258</v>
      </c>
      <c r="K54" s="44">
        <v>321</v>
      </c>
      <c r="L54" s="43">
        <v>31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1</v>
      </c>
      <c r="H56" s="43">
        <v>0</v>
      </c>
      <c r="I56" s="43">
        <v>9</v>
      </c>
      <c r="J56" s="43">
        <v>40</v>
      </c>
      <c r="K56" s="44">
        <v>376</v>
      </c>
      <c r="L56" s="43">
        <v>3</v>
      </c>
    </row>
    <row r="57" spans="1:12" ht="14.5" x14ac:dyDescent="0.3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</v>
      </c>
      <c r="H57" s="43">
        <v>0</v>
      </c>
      <c r="I57" s="43">
        <v>19</v>
      </c>
      <c r="J57" s="43">
        <v>94</v>
      </c>
      <c r="K57" s="44"/>
      <c r="L57" s="43">
        <v>2.8</v>
      </c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17</v>
      </c>
      <c r="H61" s="19">
        <f t="shared" ref="H61" si="23">SUM(H52:H60)</f>
        <v>20</v>
      </c>
      <c r="I61" s="19">
        <f t="shared" ref="I61" si="24">SUM(I52:I60)</f>
        <v>89</v>
      </c>
      <c r="J61" s="19">
        <f t="shared" ref="J61:L61" si="25">SUM(J52:J60)</f>
        <v>610</v>
      </c>
      <c r="K61" s="25"/>
      <c r="L61" s="19">
        <f t="shared" si="25"/>
        <v>46.4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1245</v>
      </c>
      <c r="G62" s="32">
        <f t="shared" ref="G62" si="26">G51+G61</f>
        <v>29</v>
      </c>
      <c r="H62" s="32">
        <f t="shared" ref="H62" si="27">H51+H61</f>
        <v>31</v>
      </c>
      <c r="I62" s="32">
        <f t="shared" ref="I62" si="28">I51+I61</f>
        <v>183</v>
      </c>
      <c r="J62" s="32">
        <f t="shared" ref="J62:L62" si="29">J51+J61</f>
        <v>1129</v>
      </c>
      <c r="K62" s="32"/>
      <c r="L62" s="32">
        <f t="shared" si="29"/>
        <v>83.12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6.02</v>
      </c>
      <c r="H63" s="40">
        <v>4.05</v>
      </c>
      <c r="I63" s="40">
        <v>33.369999999999997</v>
      </c>
      <c r="J63" s="40">
        <v>194.01</v>
      </c>
      <c r="K63" s="41">
        <v>181</v>
      </c>
      <c r="L63" s="40">
        <v>7.78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65</v>
      </c>
      <c r="F65" s="43">
        <v>200</v>
      </c>
      <c r="G65" s="52">
        <v>1.6</v>
      </c>
      <c r="H65" s="52">
        <v>1.54</v>
      </c>
      <c r="I65" s="53">
        <v>16.36</v>
      </c>
      <c r="J65" s="43">
        <v>98.02</v>
      </c>
      <c r="K65" s="44">
        <v>378</v>
      </c>
      <c r="L65" s="43">
        <v>5.4</v>
      </c>
    </row>
    <row r="66" spans="1:12" ht="14.5" x14ac:dyDescent="0.35">
      <c r="A66" s="23"/>
      <c r="B66" s="15"/>
      <c r="C66" s="11"/>
      <c r="D66" s="7" t="s">
        <v>23</v>
      </c>
      <c r="E66" s="42" t="s">
        <v>66</v>
      </c>
      <c r="F66" s="43">
        <v>40</v>
      </c>
      <c r="G66" s="52">
        <v>2.36</v>
      </c>
      <c r="H66" s="52">
        <v>7.49</v>
      </c>
      <c r="I66" s="53">
        <v>14.89</v>
      </c>
      <c r="J66" s="43">
        <v>136</v>
      </c>
      <c r="K66" s="44">
        <v>1</v>
      </c>
      <c r="L66" s="43">
        <v>8.5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45</v>
      </c>
      <c r="F68" s="43">
        <v>100</v>
      </c>
      <c r="G68" s="43">
        <v>5</v>
      </c>
      <c r="H68" s="43">
        <v>3</v>
      </c>
      <c r="I68" s="43">
        <v>4</v>
      </c>
      <c r="J68" s="43">
        <v>68</v>
      </c>
      <c r="K68" s="44"/>
      <c r="L68" s="43">
        <v>24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14.979999999999999</v>
      </c>
      <c r="H70" s="19">
        <f t="shared" ref="H70" si="31">SUM(H63:H69)</f>
        <v>16.079999999999998</v>
      </c>
      <c r="I70" s="19">
        <f t="shared" ref="I70" si="32">SUM(I63:I69)</f>
        <v>68.62</v>
      </c>
      <c r="J70" s="19">
        <f t="shared" ref="J70:L70" si="33">SUM(J63:J69)</f>
        <v>496.03</v>
      </c>
      <c r="K70" s="25"/>
      <c r="L70" s="19">
        <f t="shared" si="33"/>
        <v>45.68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54">
        <v>1.62</v>
      </c>
      <c r="H71" s="54">
        <v>6.2</v>
      </c>
      <c r="I71" s="55">
        <v>8.9</v>
      </c>
      <c r="J71" s="43" t="s">
        <v>70</v>
      </c>
      <c r="K71" s="44">
        <v>67</v>
      </c>
      <c r="L71" s="43" t="s">
        <v>69</v>
      </c>
    </row>
    <row r="72" spans="1:12" ht="14.5" x14ac:dyDescent="0.35">
      <c r="A72" s="23"/>
      <c r="B72" s="15"/>
      <c r="C72" s="11"/>
      <c r="D72" s="7" t="s">
        <v>27</v>
      </c>
      <c r="E72" s="42" t="s">
        <v>68</v>
      </c>
      <c r="F72" s="43">
        <v>250</v>
      </c>
      <c r="G72" s="52">
        <v>2.2000000000000002</v>
      </c>
      <c r="H72" s="52">
        <v>5.2</v>
      </c>
      <c r="I72" s="53">
        <v>15.58</v>
      </c>
      <c r="J72" s="43">
        <v>97.88</v>
      </c>
      <c r="K72" s="44">
        <v>96</v>
      </c>
      <c r="L72" s="43">
        <v>11</v>
      </c>
    </row>
    <row r="73" spans="1:12" ht="14.5" x14ac:dyDescent="0.35">
      <c r="A73" s="23"/>
      <c r="B73" s="15"/>
      <c r="C73" s="11"/>
      <c r="D73" s="7" t="s">
        <v>28</v>
      </c>
      <c r="E73" s="42" t="s">
        <v>72</v>
      </c>
      <c r="F73" s="43">
        <v>90</v>
      </c>
      <c r="G73" s="52">
        <v>12.16</v>
      </c>
      <c r="H73" s="52">
        <v>10.88</v>
      </c>
      <c r="I73" s="53">
        <v>10.8</v>
      </c>
      <c r="J73" s="43">
        <v>189.76</v>
      </c>
      <c r="K73" s="44">
        <v>294</v>
      </c>
      <c r="L73" s="43">
        <v>34</v>
      </c>
    </row>
    <row r="74" spans="1:12" ht="14.5" x14ac:dyDescent="0.35">
      <c r="A74" s="23"/>
      <c r="B74" s="15"/>
      <c r="C74" s="11"/>
      <c r="D74" s="7" t="s">
        <v>29</v>
      </c>
      <c r="E74" s="42" t="s">
        <v>71</v>
      </c>
      <c r="F74" s="43">
        <v>150</v>
      </c>
      <c r="G74" s="52">
        <v>8.9</v>
      </c>
      <c r="H74" s="52">
        <v>4.0999999999999996</v>
      </c>
      <c r="I74" s="52">
        <v>39.840000000000003</v>
      </c>
      <c r="J74" s="43">
        <v>231.88</v>
      </c>
      <c r="K74" s="44">
        <v>302</v>
      </c>
      <c r="L74" s="43">
        <v>5</v>
      </c>
    </row>
    <row r="75" spans="1:12" ht="14.5" x14ac:dyDescent="0.35">
      <c r="A75" s="23"/>
      <c r="B75" s="15"/>
      <c r="C75" s="11"/>
      <c r="D75" s="7" t="s">
        <v>30</v>
      </c>
      <c r="E75" s="42" t="s">
        <v>73</v>
      </c>
      <c r="F75" s="43">
        <v>200</v>
      </c>
      <c r="G75" s="52">
        <v>0.53</v>
      </c>
      <c r="H75" s="52">
        <v>0</v>
      </c>
      <c r="I75" s="53">
        <v>9.8699999999999992</v>
      </c>
      <c r="J75" s="43">
        <v>41.6</v>
      </c>
      <c r="K75" s="44">
        <v>377</v>
      </c>
      <c r="L75" s="43">
        <v>4.5</v>
      </c>
    </row>
    <row r="76" spans="1:12" ht="14.5" x14ac:dyDescent="0.3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</v>
      </c>
      <c r="H76" s="43">
        <v>0</v>
      </c>
      <c r="I76" s="43">
        <v>19</v>
      </c>
      <c r="J76" s="43">
        <v>94</v>
      </c>
      <c r="K76" s="44"/>
      <c r="L76" s="43">
        <v>2.8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28.410000000000004</v>
      </c>
      <c r="H80" s="19">
        <f t="shared" ref="H80" si="35">SUM(H71:H79)</f>
        <v>26.380000000000003</v>
      </c>
      <c r="I80" s="19">
        <f t="shared" ref="I80" si="36">SUM(I71:I79)</f>
        <v>103.99000000000001</v>
      </c>
      <c r="J80" s="19">
        <f t="shared" ref="J80:L80" si="37">SUM(J71:J79)</f>
        <v>655.12</v>
      </c>
      <c r="K80" s="25"/>
      <c r="L80" s="19">
        <f t="shared" si="37"/>
        <v>57.3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1370</v>
      </c>
      <c r="G81" s="32">
        <f t="shared" ref="G81" si="38">G70+G80</f>
        <v>43.39</v>
      </c>
      <c r="H81" s="32">
        <f t="shared" ref="H81" si="39">H70+H80</f>
        <v>42.46</v>
      </c>
      <c r="I81" s="32">
        <f t="shared" ref="I81" si="40">I70+I80</f>
        <v>172.61</v>
      </c>
      <c r="J81" s="32">
        <f t="shared" ref="J81:L81" si="41">J70+J80</f>
        <v>1151.1500000000001</v>
      </c>
      <c r="K81" s="32"/>
      <c r="L81" s="32">
        <f t="shared" si="41"/>
        <v>102.97999999999999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235</v>
      </c>
      <c r="G82" s="51">
        <v>5.6</v>
      </c>
      <c r="H82" s="51">
        <v>4.3</v>
      </c>
      <c r="I82" s="56">
        <v>33.6</v>
      </c>
      <c r="J82" s="40">
        <v>218</v>
      </c>
      <c r="K82" s="41">
        <v>182</v>
      </c>
      <c r="L82" s="40">
        <v>11.27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</v>
      </c>
      <c r="H84" s="43">
        <v>0</v>
      </c>
      <c r="I84" s="43">
        <v>9</v>
      </c>
      <c r="J84" s="43">
        <v>40</v>
      </c>
      <c r="K84" s="44">
        <v>376</v>
      </c>
      <c r="L84" s="43">
        <v>3</v>
      </c>
    </row>
    <row r="85" spans="1:12" ht="14.5" x14ac:dyDescent="0.3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</v>
      </c>
      <c r="I85" s="43">
        <v>19</v>
      </c>
      <c r="J85" s="43">
        <v>94</v>
      </c>
      <c r="K85" s="44"/>
      <c r="L85" s="43">
        <v>2.8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44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>
        <v>5.7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485</v>
      </c>
      <c r="G89" s="19">
        <f t="shared" ref="G89" si="42">SUM(G82:G88)</f>
        <v>9.6</v>
      </c>
      <c r="H89" s="19">
        <f t="shared" ref="H89" si="43">SUM(H82:H88)</f>
        <v>11.3</v>
      </c>
      <c r="I89" s="19">
        <f t="shared" ref="I89" si="44">SUM(I82:I88)</f>
        <v>61.6</v>
      </c>
      <c r="J89" s="19">
        <f t="shared" ref="J89:L89" si="45">SUM(J82:J88)</f>
        <v>418</v>
      </c>
      <c r="K89" s="25"/>
      <c r="L89" s="19">
        <f t="shared" si="45"/>
        <v>22.77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54">
        <v>9.5299999999999994</v>
      </c>
      <c r="H90" s="54">
        <v>6.06</v>
      </c>
      <c r="I90" s="55">
        <v>3.05</v>
      </c>
      <c r="J90" s="43">
        <v>70.599999999999994</v>
      </c>
      <c r="K90" s="44">
        <v>24</v>
      </c>
      <c r="L90" s="43">
        <v>24.5</v>
      </c>
    </row>
    <row r="91" spans="1:12" ht="14.5" x14ac:dyDescent="0.35">
      <c r="A91" s="23"/>
      <c r="B91" s="15"/>
      <c r="C91" s="11"/>
      <c r="D91" s="7" t="s">
        <v>27</v>
      </c>
      <c r="E91" s="42" t="s">
        <v>75</v>
      </c>
      <c r="F91" s="43">
        <v>250</v>
      </c>
      <c r="G91" s="52">
        <v>1.78</v>
      </c>
      <c r="H91" s="52">
        <v>4.9000000000000004</v>
      </c>
      <c r="I91" s="53">
        <v>6.13</v>
      </c>
      <c r="J91" s="43">
        <v>75.7</v>
      </c>
      <c r="K91" s="44">
        <v>87</v>
      </c>
      <c r="L91" s="43">
        <v>7</v>
      </c>
    </row>
    <row r="92" spans="1:12" ht="14.5" x14ac:dyDescent="0.35">
      <c r="A92" s="23"/>
      <c r="B92" s="15"/>
      <c r="C92" s="11"/>
      <c r="D92" s="7" t="s">
        <v>28</v>
      </c>
      <c r="E92" s="42" t="s">
        <v>76</v>
      </c>
      <c r="F92" s="43">
        <v>90</v>
      </c>
      <c r="G92" s="52">
        <v>12.13</v>
      </c>
      <c r="H92" s="52">
        <v>2.93</v>
      </c>
      <c r="I92" s="53">
        <v>1.5</v>
      </c>
      <c r="J92" s="43">
        <v>80.930000000000007</v>
      </c>
      <c r="K92" s="44">
        <v>229</v>
      </c>
      <c r="L92" s="43">
        <v>34</v>
      </c>
    </row>
    <row r="93" spans="1:12" ht="14.5" x14ac:dyDescent="0.35">
      <c r="A93" s="23"/>
      <c r="B93" s="15"/>
      <c r="C93" s="11"/>
      <c r="D93" s="7" t="s">
        <v>29</v>
      </c>
      <c r="E93" s="42" t="s">
        <v>77</v>
      </c>
      <c r="F93" s="43">
        <v>150</v>
      </c>
      <c r="G93" s="52">
        <v>3.67</v>
      </c>
      <c r="H93" s="52">
        <v>5.42</v>
      </c>
      <c r="I93" s="53">
        <v>36.67</v>
      </c>
      <c r="J93" s="43">
        <v>210.11</v>
      </c>
      <c r="K93" s="44">
        <v>304</v>
      </c>
      <c r="L93" s="43">
        <v>7.5</v>
      </c>
    </row>
    <row r="94" spans="1:12" ht="14.5" x14ac:dyDescent="0.35">
      <c r="A94" s="23"/>
      <c r="B94" s="15"/>
      <c r="C94" s="11"/>
      <c r="D94" s="7" t="s">
        <v>30</v>
      </c>
      <c r="E94" s="42" t="s">
        <v>49</v>
      </c>
      <c r="F94" s="43">
        <v>200</v>
      </c>
      <c r="G94" s="52">
        <v>1.1599999999999999</v>
      </c>
      <c r="H94" s="52">
        <v>0.3</v>
      </c>
      <c r="I94" s="53">
        <v>47.26</v>
      </c>
      <c r="J94" s="43">
        <v>196.38</v>
      </c>
      <c r="K94" s="44">
        <v>349</v>
      </c>
      <c r="L94" s="43">
        <v>2.5</v>
      </c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28.27</v>
      </c>
      <c r="H99" s="19">
        <f t="shared" ref="H99" si="47">SUM(H90:H98)</f>
        <v>19.610000000000003</v>
      </c>
      <c r="I99" s="19">
        <f t="shared" ref="I99" si="48">SUM(I90:I98)</f>
        <v>94.61</v>
      </c>
      <c r="J99" s="19">
        <f t="shared" ref="J99:L99" si="49">SUM(J90:J98)</f>
        <v>633.72</v>
      </c>
      <c r="K99" s="25"/>
      <c r="L99" s="19">
        <f t="shared" si="49"/>
        <v>75.5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1275</v>
      </c>
      <c r="G100" s="32">
        <f t="shared" ref="G100" si="50">G89+G99</f>
        <v>37.869999999999997</v>
      </c>
      <c r="H100" s="32">
        <f t="shared" ref="H100" si="51">H89+H99</f>
        <v>30.910000000000004</v>
      </c>
      <c r="I100" s="32">
        <f t="shared" ref="I100" si="52">I89+I99</f>
        <v>156.21</v>
      </c>
      <c r="J100" s="32">
        <f t="shared" ref="J100:L100" si="53">J89+J99</f>
        <v>1051.72</v>
      </c>
      <c r="K100" s="32"/>
      <c r="L100" s="32">
        <f t="shared" si="53"/>
        <v>98.27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200</v>
      </c>
      <c r="G101" s="40">
        <v>6</v>
      </c>
      <c r="H101" s="40">
        <v>4</v>
      </c>
      <c r="I101" s="40">
        <v>34</v>
      </c>
      <c r="J101" s="40">
        <v>218</v>
      </c>
      <c r="K101" s="41">
        <v>182</v>
      </c>
      <c r="L101" s="40">
        <v>11.27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1</v>
      </c>
      <c r="H103" s="43">
        <v>0</v>
      </c>
      <c r="I103" s="43">
        <v>9</v>
      </c>
      <c r="J103" s="43">
        <v>200</v>
      </c>
      <c r="K103" s="44">
        <v>376</v>
      </c>
      <c r="L103" s="43">
        <v>3</v>
      </c>
    </row>
    <row r="104" spans="1:12" ht="14.5" x14ac:dyDescent="0.3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0</v>
      </c>
      <c r="I104" s="43">
        <v>19</v>
      </c>
      <c r="J104" s="43">
        <v>94</v>
      </c>
      <c r="K104" s="44"/>
      <c r="L104" s="43">
        <v>2.8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44</v>
      </c>
      <c r="F106" s="43">
        <v>10</v>
      </c>
      <c r="G106" s="43">
        <v>0</v>
      </c>
      <c r="H106" s="43">
        <v>7</v>
      </c>
      <c r="I106" s="43">
        <v>0</v>
      </c>
      <c r="J106" s="43">
        <v>66</v>
      </c>
      <c r="K106" s="44">
        <v>14</v>
      </c>
      <c r="L106" s="43">
        <v>5.7</v>
      </c>
    </row>
    <row r="107" spans="1:12" ht="14.5" x14ac:dyDescent="0.35">
      <c r="A107" s="23"/>
      <c r="B107" s="15"/>
      <c r="C107" s="11"/>
      <c r="D107" s="6"/>
      <c r="E107" s="42" t="s">
        <v>45</v>
      </c>
      <c r="F107" s="43">
        <v>100</v>
      </c>
      <c r="G107" s="43">
        <v>5</v>
      </c>
      <c r="H107" s="43">
        <v>3</v>
      </c>
      <c r="I107" s="43">
        <v>4</v>
      </c>
      <c r="J107" s="43">
        <v>68</v>
      </c>
      <c r="K107" s="44"/>
      <c r="L107" s="43">
        <v>24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</v>
      </c>
      <c r="H108" s="19">
        <f t="shared" si="54"/>
        <v>14</v>
      </c>
      <c r="I108" s="19">
        <f t="shared" si="54"/>
        <v>66</v>
      </c>
      <c r="J108" s="19">
        <f t="shared" si="54"/>
        <v>646</v>
      </c>
      <c r="K108" s="25"/>
      <c r="L108" s="19">
        <f t="shared" ref="L108" si="55">SUM(L101:L107)</f>
        <v>46.769999999999996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>
        <v>1</v>
      </c>
      <c r="H109" s="43">
        <v>6</v>
      </c>
      <c r="I109" s="43">
        <v>9</v>
      </c>
      <c r="J109" s="43">
        <v>94</v>
      </c>
      <c r="K109" s="44">
        <v>45</v>
      </c>
      <c r="L109" s="43">
        <v>3.5</v>
      </c>
    </row>
    <row r="110" spans="1:12" ht="14.5" x14ac:dyDescent="0.35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43">
        <v>3</v>
      </c>
      <c r="H110" s="43">
        <v>3</v>
      </c>
      <c r="I110" s="43">
        <v>16</v>
      </c>
      <c r="J110" s="43">
        <v>100</v>
      </c>
      <c r="K110" s="44">
        <v>111</v>
      </c>
      <c r="L110" s="43">
        <v>5.3</v>
      </c>
    </row>
    <row r="111" spans="1:12" ht="14.5" x14ac:dyDescent="0.35">
      <c r="A111" s="23"/>
      <c r="B111" s="15"/>
      <c r="C111" s="11"/>
      <c r="D111" s="7" t="s">
        <v>28</v>
      </c>
      <c r="E111" s="42" t="s">
        <v>48</v>
      </c>
      <c r="F111" s="43">
        <v>250</v>
      </c>
      <c r="G111" s="43">
        <v>17</v>
      </c>
      <c r="H111" s="43">
        <v>10</v>
      </c>
      <c r="I111" s="43">
        <v>36</v>
      </c>
      <c r="J111" s="43">
        <v>305</v>
      </c>
      <c r="K111" s="44">
        <v>291</v>
      </c>
      <c r="L111" s="43">
        <v>35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1</v>
      </c>
      <c r="H113" s="43">
        <v>0</v>
      </c>
      <c r="I113" s="43">
        <v>47</v>
      </c>
      <c r="J113" s="43">
        <v>196</v>
      </c>
      <c r="K113" s="44">
        <v>394</v>
      </c>
      <c r="L113" s="43">
        <v>2.5</v>
      </c>
    </row>
    <row r="114" spans="1:12" ht="14.5" x14ac:dyDescent="0.3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</v>
      </c>
      <c r="H114" s="43">
        <v>0</v>
      </c>
      <c r="I114" s="43">
        <v>19</v>
      </c>
      <c r="J114" s="43">
        <v>94</v>
      </c>
      <c r="K114" s="44"/>
      <c r="L114" s="43">
        <v>2.8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</v>
      </c>
      <c r="H118" s="19">
        <f t="shared" si="56"/>
        <v>19</v>
      </c>
      <c r="I118" s="19">
        <f t="shared" si="56"/>
        <v>127</v>
      </c>
      <c r="J118" s="19">
        <f t="shared" si="56"/>
        <v>789</v>
      </c>
      <c r="K118" s="25"/>
      <c r="L118" s="19">
        <f t="shared" ref="L118" si="57">SUM(L109:L117)</f>
        <v>49.099999999999994</v>
      </c>
    </row>
    <row r="119" spans="1:12" ht="14.5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1390</v>
      </c>
      <c r="G119" s="32">
        <f t="shared" ref="G119" si="58">G108+G118</f>
        <v>40</v>
      </c>
      <c r="H119" s="32">
        <f t="shared" ref="H119" si="59">H108+H118</f>
        <v>33</v>
      </c>
      <c r="I119" s="32">
        <f t="shared" ref="I119" si="60">I108+I118</f>
        <v>193</v>
      </c>
      <c r="J119" s="32">
        <f t="shared" ref="J119:L119" si="61">J108+J118</f>
        <v>1435</v>
      </c>
      <c r="K119" s="32"/>
      <c r="L119" s="32">
        <f t="shared" si="61"/>
        <v>95.86999999999999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230</v>
      </c>
      <c r="G120" s="40">
        <v>3</v>
      </c>
      <c r="H120" s="40">
        <v>6</v>
      </c>
      <c r="I120" s="40">
        <v>35</v>
      </c>
      <c r="J120" s="40">
        <v>205</v>
      </c>
      <c r="K120" s="41">
        <v>174</v>
      </c>
      <c r="L120" s="40">
        <v>15.67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</v>
      </c>
      <c r="H122" s="43">
        <v>1</v>
      </c>
      <c r="I122" s="43">
        <v>26</v>
      </c>
      <c r="J122" s="43">
        <v>125</v>
      </c>
      <c r="K122" s="44">
        <v>376</v>
      </c>
      <c r="L122" s="43">
        <v>21.84</v>
      </c>
    </row>
    <row r="123" spans="1:12" ht="14.5" x14ac:dyDescent="0.35">
      <c r="A123" s="14"/>
      <c r="B123" s="15"/>
      <c r="C123" s="11"/>
      <c r="D123" s="7" t="s">
        <v>23</v>
      </c>
      <c r="E123" s="42" t="s">
        <v>52</v>
      </c>
      <c r="F123" s="43">
        <v>55</v>
      </c>
      <c r="G123" s="43">
        <v>2</v>
      </c>
      <c r="H123" s="43">
        <v>4</v>
      </c>
      <c r="I123" s="43">
        <v>29</v>
      </c>
      <c r="J123" s="43">
        <v>161</v>
      </c>
      <c r="K123" s="44">
        <v>2</v>
      </c>
      <c r="L123" s="43">
        <v>6.07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53</v>
      </c>
      <c r="F125" s="43">
        <v>15</v>
      </c>
      <c r="G125" s="43">
        <v>7</v>
      </c>
      <c r="H125" s="43">
        <v>9</v>
      </c>
      <c r="I125" s="43">
        <v>0</v>
      </c>
      <c r="J125" s="43">
        <v>108</v>
      </c>
      <c r="K125" s="44">
        <v>15</v>
      </c>
      <c r="L125" s="43">
        <v>15.6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</v>
      </c>
      <c r="H127" s="19">
        <f t="shared" si="62"/>
        <v>20</v>
      </c>
      <c r="I127" s="19">
        <f t="shared" si="62"/>
        <v>90</v>
      </c>
      <c r="J127" s="19">
        <f t="shared" si="62"/>
        <v>599</v>
      </c>
      <c r="K127" s="25"/>
      <c r="L127" s="19">
        <f t="shared" ref="L127" si="63">SUM(L120:L126)</f>
        <v>59.18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100</v>
      </c>
      <c r="G128" s="43">
        <v>1</v>
      </c>
      <c r="H128" s="43">
        <v>6</v>
      </c>
      <c r="I128" s="43">
        <v>8</v>
      </c>
      <c r="J128" s="43">
        <v>93</v>
      </c>
      <c r="K128" s="44">
        <v>52</v>
      </c>
      <c r="L128" s="43">
        <v>5</v>
      </c>
    </row>
    <row r="129" spans="1:12" ht="14.5" x14ac:dyDescent="0.35">
      <c r="A129" s="14"/>
      <c r="B129" s="15"/>
      <c r="C129" s="11"/>
      <c r="D129" s="7" t="s">
        <v>27</v>
      </c>
      <c r="E129" s="42" t="s">
        <v>47</v>
      </c>
      <c r="F129" s="43">
        <v>200</v>
      </c>
      <c r="G129" s="43">
        <v>5</v>
      </c>
      <c r="H129" s="43">
        <v>8</v>
      </c>
      <c r="I129" s="43">
        <v>29</v>
      </c>
      <c r="J129" s="43">
        <v>202</v>
      </c>
      <c r="K129" s="44">
        <v>104</v>
      </c>
      <c r="L129" s="43">
        <v>12.25</v>
      </c>
    </row>
    <row r="130" spans="1:12" ht="14.5" x14ac:dyDescent="0.35">
      <c r="A130" s="14"/>
      <c r="B130" s="15"/>
      <c r="C130" s="11"/>
      <c r="D130" s="7" t="s">
        <v>28</v>
      </c>
      <c r="E130" s="42" t="s">
        <v>56</v>
      </c>
      <c r="F130" s="43">
        <v>90</v>
      </c>
      <c r="G130" s="43">
        <v>9</v>
      </c>
      <c r="H130" s="43">
        <v>9</v>
      </c>
      <c r="I130" s="43">
        <v>3</v>
      </c>
      <c r="J130" s="43">
        <v>133</v>
      </c>
      <c r="K130" s="44">
        <v>246</v>
      </c>
      <c r="L130" s="43">
        <v>30</v>
      </c>
    </row>
    <row r="131" spans="1:12" ht="14.5" x14ac:dyDescent="0.3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5</v>
      </c>
      <c r="H131" s="43">
        <v>8</v>
      </c>
      <c r="I131" s="43">
        <v>29</v>
      </c>
      <c r="J131" s="43">
        <v>202</v>
      </c>
      <c r="K131" s="44">
        <v>309</v>
      </c>
      <c r="L131" s="43">
        <v>4</v>
      </c>
    </row>
    <row r="132" spans="1:12" ht="14.5" x14ac:dyDescent="0.3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</v>
      </c>
      <c r="H132" s="43">
        <v>0</v>
      </c>
      <c r="I132" s="43">
        <v>28</v>
      </c>
      <c r="J132" s="43">
        <v>111</v>
      </c>
      <c r="K132" s="44">
        <v>350</v>
      </c>
      <c r="L132" s="43">
        <v>5</v>
      </c>
    </row>
    <row r="133" spans="1:12" ht="14.5" x14ac:dyDescent="0.3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</v>
      </c>
      <c r="H133" s="43">
        <v>0</v>
      </c>
      <c r="I133" s="43">
        <v>19</v>
      </c>
      <c r="J133" s="43">
        <v>94</v>
      </c>
      <c r="K133" s="44"/>
      <c r="L133" s="43">
        <v>2.8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23</v>
      </c>
      <c r="H137" s="19">
        <f t="shared" si="64"/>
        <v>31</v>
      </c>
      <c r="I137" s="19">
        <f t="shared" si="64"/>
        <v>116</v>
      </c>
      <c r="J137" s="19">
        <f t="shared" si="64"/>
        <v>835</v>
      </c>
      <c r="K137" s="25"/>
      <c r="L137" s="19">
        <f t="shared" ref="L137" si="65">SUM(L128:L136)</f>
        <v>59.05</v>
      </c>
    </row>
    <row r="138" spans="1:12" ht="14.5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1280</v>
      </c>
      <c r="G138" s="32">
        <f t="shared" ref="G138" si="66">G127+G137</f>
        <v>39</v>
      </c>
      <c r="H138" s="32">
        <f t="shared" ref="H138" si="67">H127+H137</f>
        <v>51</v>
      </c>
      <c r="I138" s="32">
        <f t="shared" ref="I138" si="68">I127+I137</f>
        <v>206</v>
      </c>
      <c r="J138" s="32">
        <f t="shared" ref="J138:L138" si="69">J127+J137</f>
        <v>1434</v>
      </c>
      <c r="K138" s="32"/>
      <c r="L138" s="32">
        <f t="shared" si="69"/>
        <v>118.22999999999999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6</v>
      </c>
      <c r="H139" s="40">
        <v>4</v>
      </c>
      <c r="I139" s="40">
        <v>37</v>
      </c>
      <c r="J139" s="40">
        <v>208</v>
      </c>
      <c r="K139" s="41">
        <v>173</v>
      </c>
      <c r="L139" s="40">
        <v>20.010000000000002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4</v>
      </c>
      <c r="H141" s="43">
        <v>3</v>
      </c>
      <c r="I141" s="43">
        <v>29</v>
      </c>
      <c r="J141" s="43">
        <v>155</v>
      </c>
      <c r="K141" s="44">
        <v>379</v>
      </c>
      <c r="L141" s="43">
        <v>10.64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60</v>
      </c>
      <c r="F142" s="43">
        <v>55</v>
      </c>
      <c r="G142" s="43">
        <v>2</v>
      </c>
      <c r="H142" s="43">
        <v>4</v>
      </c>
      <c r="I142" s="43">
        <v>28</v>
      </c>
      <c r="J142" s="43">
        <v>156</v>
      </c>
      <c r="K142" s="44">
        <v>2</v>
      </c>
      <c r="L142" s="43">
        <v>6.07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12</v>
      </c>
      <c r="H146" s="19">
        <f t="shared" si="70"/>
        <v>11</v>
      </c>
      <c r="I146" s="19">
        <f t="shared" si="70"/>
        <v>94</v>
      </c>
      <c r="J146" s="19">
        <f t="shared" si="70"/>
        <v>519</v>
      </c>
      <c r="K146" s="25"/>
      <c r="L146" s="19">
        <f t="shared" ref="L146" si="71">SUM(L139:L145)</f>
        <v>36.72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100</v>
      </c>
      <c r="G147" s="43">
        <v>1</v>
      </c>
      <c r="H147" s="43">
        <v>5</v>
      </c>
      <c r="I147" s="43">
        <v>11</v>
      </c>
      <c r="J147" s="43">
        <v>90</v>
      </c>
      <c r="K147" s="44">
        <v>46</v>
      </c>
      <c r="L147" s="43">
        <v>4</v>
      </c>
    </row>
    <row r="148" spans="1:12" ht="14.5" x14ac:dyDescent="0.35">
      <c r="A148" s="23"/>
      <c r="B148" s="15"/>
      <c r="C148" s="11"/>
      <c r="D148" s="7" t="s">
        <v>27</v>
      </c>
      <c r="E148" s="42" t="s">
        <v>62</v>
      </c>
      <c r="F148" s="43">
        <v>250</v>
      </c>
      <c r="G148" s="43">
        <v>8</v>
      </c>
      <c r="H148" s="43">
        <v>3</v>
      </c>
      <c r="I148" s="43">
        <v>17</v>
      </c>
      <c r="J148" s="43">
        <v>128</v>
      </c>
      <c r="K148" s="44">
        <v>119</v>
      </c>
      <c r="L148" s="43">
        <v>5.6</v>
      </c>
    </row>
    <row r="149" spans="1:12" ht="14.5" x14ac:dyDescent="0.35">
      <c r="A149" s="23"/>
      <c r="B149" s="15"/>
      <c r="C149" s="11"/>
      <c r="D149" s="7" t="s">
        <v>28</v>
      </c>
      <c r="E149" s="42" t="s">
        <v>63</v>
      </c>
      <c r="F149" s="43">
        <v>150</v>
      </c>
      <c r="G149" s="43">
        <v>4</v>
      </c>
      <c r="H149" s="43">
        <v>12</v>
      </c>
      <c r="I149" s="43">
        <v>33</v>
      </c>
      <c r="J149" s="43">
        <v>258</v>
      </c>
      <c r="K149" s="44">
        <v>321</v>
      </c>
      <c r="L149" s="43">
        <v>31</v>
      </c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1</v>
      </c>
      <c r="H151" s="43">
        <v>0</v>
      </c>
      <c r="I151" s="43">
        <v>9</v>
      </c>
      <c r="J151" s="43">
        <v>40</v>
      </c>
      <c r="K151" s="44">
        <v>376</v>
      </c>
      <c r="L151" s="43">
        <v>3</v>
      </c>
    </row>
    <row r="152" spans="1:12" ht="14.5" x14ac:dyDescent="0.3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</v>
      </c>
      <c r="H152" s="43">
        <v>0</v>
      </c>
      <c r="I152" s="43">
        <v>19</v>
      </c>
      <c r="J152" s="43">
        <v>94</v>
      </c>
      <c r="K152" s="44"/>
      <c r="L152" s="43">
        <v>2.8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17</v>
      </c>
      <c r="H156" s="19">
        <f t="shared" si="72"/>
        <v>20</v>
      </c>
      <c r="I156" s="19">
        <f t="shared" si="72"/>
        <v>89</v>
      </c>
      <c r="J156" s="19">
        <f t="shared" si="72"/>
        <v>610</v>
      </c>
      <c r="K156" s="25"/>
      <c r="L156" s="19">
        <f t="shared" ref="L156" si="73">SUM(L147:L155)</f>
        <v>46.4</v>
      </c>
    </row>
    <row r="157" spans="1:12" ht="14.5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1245</v>
      </c>
      <c r="G157" s="32">
        <f t="shared" ref="G157" si="74">G146+G156</f>
        <v>29</v>
      </c>
      <c r="H157" s="32">
        <f t="shared" ref="H157" si="75">H146+H156</f>
        <v>31</v>
      </c>
      <c r="I157" s="32">
        <f t="shared" ref="I157" si="76">I146+I156</f>
        <v>183</v>
      </c>
      <c r="J157" s="32">
        <f t="shared" ref="J157:L157" si="77">J146+J156</f>
        <v>1129</v>
      </c>
      <c r="K157" s="32"/>
      <c r="L157" s="32">
        <f t="shared" si="77"/>
        <v>83.12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41</v>
      </c>
      <c r="F158" s="40">
        <v>235</v>
      </c>
      <c r="G158" s="51">
        <v>5.6</v>
      </c>
      <c r="H158" s="51">
        <v>4.3</v>
      </c>
      <c r="I158" s="56">
        <v>33.6</v>
      </c>
      <c r="J158" s="40">
        <v>218</v>
      </c>
      <c r="K158" s="41">
        <v>182</v>
      </c>
      <c r="L158" s="40">
        <v>11.27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1</v>
      </c>
      <c r="H160" s="43">
        <v>0</v>
      </c>
      <c r="I160" s="43">
        <v>9</v>
      </c>
      <c r="J160" s="43">
        <v>40</v>
      </c>
      <c r="K160" s="44">
        <v>376</v>
      </c>
      <c r="L160" s="43">
        <v>3</v>
      </c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</v>
      </c>
      <c r="I161" s="43">
        <v>19</v>
      </c>
      <c r="J161" s="43">
        <v>94</v>
      </c>
      <c r="K161" s="44"/>
      <c r="L161" s="43">
        <v>2.8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44</v>
      </c>
      <c r="F163" s="43">
        <v>10</v>
      </c>
      <c r="G163" s="43">
        <v>0</v>
      </c>
      <c r="H163" s="43">
        <v>7</v>
      </c>
      <c r="I163" s="43">
        <v>0</v>
      </c>
      <c r="J163" s="43">
        <v>66</v>
      </c>
      <c r="K163" s="44">
        <v>14</v>
      </c>
      <c r="L163" s="43">
        <v>5.7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485</v>
      </c>
      <c r="G165" s="19">
        <f t="shared" ref="G165:J165" si="78">SUM(G158:G164)</f>
        <v>9.6</v>
      </c>
      <c r="H165" s="19">
        <f t="shared" si="78"/>
        <v>11.3</v>
      </c>
      <c r="I165" s="19">
        <f t="shared" si="78"/>
        <v>61.6</v>
      </c>
      <c r="J165" s="19">
        <f t="shared" si="78"/>
        <v>418</v>
      </c>
      <c r="K165" s="25"/>
      <c r="L165" s="19">
        <f t="shared" ref="L165" si="79">SUM(L158:L164)</f>
        <v>22.77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100</v>
      </c>
      <c r="G166" s="54">
        <v>1.62</v>
      </c>
      <c r="H166" s="54">
        <v>6.2</v>
      </c>
      <c r="I166" s="55">
        <v>8.9</v>
      </c>
      <c r="J166" s="43" t="s">
        <v>70</v>
      </c>
      <c r="K166" s="44">
        <v>67</v>
      </c>
      <c r="L166" s="43" t="s">
        <v>69</v>
      </c>
    </row>
    <row r="167" spans="1:12" ht="14.5" x14ac:dyDescent="0.3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52">
        <v>2.2000000000000002</v>
      </c>
      <c r="H167" s="52">
        <v>5.2</v>
      </c>
      <c r="I167" s="53">
        <v>15.58</v>
      </c>
      <c r="J167" s="43">
        <v>97.88</v>
      </c>
      <c r="K167" s="44">
        <v>96</v>
      </c>
      <c r="L167" s="43">
        <v>11</v>
      </c>
    </row>
    <row r="168" spans="1:12" ht="14.5" x14ac:dyDescent="0.35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52">
        <v>12.16</v>
      </c>
      <c r="H168" s="52">
        <v>10.88</v>
      </c>
      <c r="I168" s="53">
        <v>10.8</v>
      </c>
      <c r="J168" s="43">
        <v>189.76</v>
      </c>
      <c r="K168" s="44">
        <v>294</v>
      </c>
      <c r="L168" s="43">
        <v>34</v>
      </c>
    </row>
    <row r="169" spans="1:12" ht="14.5" x14ac:dyDescent="0.35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52">
        <v>8.9</v>
      </c>
      <c r="H169" s="52">
        <v>4.0999999999999996</v>
      </c>
      <c r="I169" s="52">
        <v>39.840000000000003</v>
      </c>
      <c r="J169" s="43">
        <v>231.88</v>
      </c>
      <c r="K169" s="44">
        <v>302</v>
      </c>
      <c r="L169" s="43">
        <v>5</v>
      </c>
    </row>
    <row r="170" spans="1:12" ht="14.5" x14ac:dyDescent="0.35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52">
        <v>0.53</v>
      </c>
      <c r="H170" s="52">
        <v>0</v>
      </c>
      <c r="I170" s="53">
        <v>9.8699999999999992</v>
      </c>
      <c r="J170" s="43">
        <v>41.6</v>
      </c>
      <c r="K170" s="44">
        <v>377</v>
      </c>
      <c r="L170" s="43">
        <v>4.5</v>
      </c>
    </row>
    <row r="171" spans="1:12" ht="14.5" x14ac:dyDescent="0.3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</v>
      </c>
      <c r="H171" s="43">
        <v>0</v>
      </c>
      <c r="I171" s="43">
        <v>19</v>
      </c>
      <c r="J171" s="43">
        <v>94</v>
      </c>
      <c r="K171" s="44"/>
      <c r="L171" s="43">
        <v>2.8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28.410000000000004</v>
      </c>
      <c r="H175" s="19">
        <f t="shared" si="80"/>
        <v>26.380000000000003</v>
      </c>
      <c r="I175" s="19">
        <f t="shared" si="80"/>
        <v>103.99000000000001</v>
      </c>
      <c r="J175" s="19">
        <f t="shared" si="80"/>
        <v>655.12</v>
      </c>
      <c r="K175" s="25"/>
      <c r="L175" s="19">
        <f t="shared" ref="L175" si="81">SUM(L166:L174)</f>
        <v>57.3</v>
      </c>
    </row>
    <row r="176" spans="1:12" ht="14.5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1315</v>
      </c>
      <c r="G176" s="32">
        <f t="shared" ref="G176" si="82">G165+G175</f>
        <v>38.010000000000005</v>
      </c>
      <c r="H176" s="32">
        <f t="shared" ref="H176" si="83">H165+H175</f>
        <v>37.680000000000007</v>
      </c>
      <c r="I176" s="32">
        <f t="shared" ref="I176" si="84">I165+I175</f>
        <v>165.59</v>
      </c>
      <c r="J176" s="32">
        <f t="shared" ref="J176:L176" si="85">J165+J175</f>
        <v>1073.1199999999999</v>
      </c>
      <c r="K176" s="32"/>
      <c r="L176" s="32">
        <f t="shared" si="85"/>
        <v>80.069999999999993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41</v>
      </c>
      <c r="F177" s="40">
        <v>235</v>
      </c>
      <c r="G177" s="51">
        <v>5.6</v>
      </c>
      <c r="H177" s="51">
        <v>4.3</v>
      </c>
      <c r="I177" s="56">
        <v>33.6</v>
      </c>
      <c r="J177" s="40">
        <v>218</v>
      </c>
      <c r="K177" s="41">
        <v>182</v>
      </c>
      <c r="L177" s="40">
        <v>11.27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1</v>
      </c>
      <c r="H179" s="43">
        <v>0</v>
      </c>
      <c r="I179" s="43">
        <v>9</v>
      </c>
      <c r="J179" s="43">
        <v>40</v>
      </c>
      <c r="K179" s="44">
        <v>376</v>
      </c>
      <c r="L179" s="43">
        <v>3</v>
      </c>
    </row>
    <row r="180" spans="1:12" ht="14.5" x14ac:dyDescent="0.3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</v>
      </c>
      <c r="I180" s="43">
        <v>19</v>
      </c>
      <c r="J180" s="43">
        <v>94</v>
      </c>
      <c r="K180" s="44"/>
      <c r="L180" s="43">
        <v>2.8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44</v>
      </c>
      <c r="F182" s="43">
        <v>10</v>
      </c>
      <c r="G182" s="43">
        <v>0</v>
      </c>
      <c r="H182" s="43">
        <v>7</v>
      </c>
      <c r="I182" s="43">
        <v>0</v>
      </c>
      <c r="J182" s="43">
        <v>66</v>
      </c>
      <c r="K182" s="44">
        <v>14</v>
      </c>
      <c r="L182" s="43">
        <v>5.7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9.6</v>
      </c>
      <c r="H184" s="19">
        <f t="shared" si="86"/>
        <v>11.3</v>
      </c>
      <c r="I184" s="19">
        <f t="shared" si="86"/>
        <v>61.6</v>
      </c>
      <c r="J184" s="19">
        <f t="shared" si="86"/>
        <v>418</v>
      </c>
      <c r="K184" s="25"/>
      <c r="L184" s="19">
        <f t="shared" ref="L184" si="87">SUM(L177:L183)</f>
        <v>22.77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100</v>
      </c>
      <c r="G185" s="54">
        <v>9.5299999999999994</v>
      </c>
      <c r="H185" s="54">
        <v>6.06</v>
      </c>
      <c r="I185" s="55">
        <v>3.05</v>
      </c>
      <c r="J185" s="43">
        <v>70.599999999999994</v>
      </c>
      <c r="K185" s="44">
        <v>24</v>
      </c>
      <c r="L185" s="43">
        <v>24.5</v>
      </c>
    </row>
    <row r="186" spans="1:12" ht="14.5" x14ac:dyDescent="0.35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52">
        <v>1.78</v>
      </c>
      <c r="H186" s="52">
        <v>4.9000000000000004</v>
      </c>
      <c r="I186" s="53">
        <v>6.13</v>
      </c>
      <c r="J186" s="43">
        <v>75.7</v>
      </c>
      <c r="K186" s="44">
        <v>87</v>
      </c>
      <c r="L186" s="43">
        <v>7</v>
      </c>
    </row>
    <row r="187" spans="1:12" ht="14.5" x14ac:dyDescent="0.35">
      <c r="A187" s="23"/>
      <c r="B187" s="15"/>
      <c r="C187" s="11"/>
      <c r="D187" s="7" t="s">
        <v>28</v>
      </c>
      <c r="E187" s="42" t="s">
        <v>76</v>
      </c>
      <c r="F187" s="43">
        <v>90</v>
      </c>
      <c r="G187" s="52">
        <v>12.13</v>
      </c>
      <c r="H187" s="52">
        <v>2.93</v>
      </c>
      <c r="I187" s="53">
        <v>1.5</v>
      </c>
      <c r="J187" s="43">
        <v>80.930000000000007</v>
      </c>
      <c r="K187" s="44">
        <v>229</v>
      </c>
      <c r="L187" s="43">
        <v>34</v>
      </c>
    </row>
    <row r="188" spans="1:12" ht="14.5" x14ac:dyDescent="0.3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52">
        <v>3.67</v>
      </c>
      <c r="H188" s="52">
        <v>5.42</v>
      </c>
      <c r="I188" s="53">
        <v>36.67</v>
      </c>
      <c r="J188" s="43">
        <v>210.11</v>
      </c>
      <c r="K188" s="44">
        <v>304</v>
      </c>
      <c r="L188" s="43">
        <v>7.5</v>
      </c>
    </row>
    <row r="189" spans="1:12" ht="14.5" x14ac:dyDescent="0.3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52">
        <v>1.1599999999999999</v>
      </c>
      <c r="H189" s="52">
        <v>0.3</v>
      </c>
      <c r="I189" s="53">
        <v>47.26</v>
      </c>
      <c r="J189" s="43">
        <v>196.38</v>
      </c>
      <c r="K189" s="44">
        <v>349</v>
      </c>
      <c r="L189" s="43">
        <v>2.5</v>
      </c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28.27</v>
      </c>
      <c r="H194" s="19">
        <f t="shared" si="88"/>
        <v>19.610000000000003</v>
      </c>
      <c r="I194" s="19">
        <f t="shared" si="88"/>
        <v>94.61</v>
      </c>
      <c r="J194" s="19">
        <f t="shared" si="88"/>
        <v>633.72</v>
      </c>
      <c r="K194" s="25"/>
      <c r="L194" s="19">
        <f t="shared" ref="L194" si="89">SUM(L185:L193)</f>
        <v>75.5</v>
      </c>
    </row>
    <row r="195" spans="1:12" ht="14.5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1275</v>
      </c>
      <c r="G195" s="32">
        <f t="shared" ref="G195" si="90">G184+G194</f>
        <v>37.869999999999997</v>
      </c>
      <c r="H195" s="32">
        <f t="shared" ref="H195" si="91">H184+H194</f>
        <v>30.910000000000004</v>
      </c>
      <c r="I195" s="32">
        <f t="shared" ref="I195" si="92">I184+I194</f>
        <v>156.21</v>
      </c>
      <c r="J195" s="32">
        <f t="shared" ref="J195:L195" si="93">J184+J194</f>
        <v>1051.72</v>
      </c>
      <c r="K195" s="32"/>
      <c r="L195" s="32">
        <f t="shared" si="93"/>
        <v>98.27</v>
      </c>
    </row>
    <row r="196" spans="1:12" ht="13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37.314</v>
      </c>
      <c r="H196" s="34">
        <f t="shared" si="94"/>
        <v>37.196000000000005</v>
      </c>
      <c r="I196" s="34">
        <f t="shared" si="94"/>
        <v>181.46200000000002</v>
      </c>
      <c r="J196" s="34">
        <f t="shared" si="94"/>
        <v>1232.3709999999996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97.402999999999992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2024-10-09T05:26:34Z</dcterms:modified>
</cp:coreProperties>
</file>